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💰 Receitas" sheetId="2" state="visible" r:id="rId2"/>
    <sheet xmlns:r="http://schemas.openxmlformats.org/officeDocument/2006/relationships" name="💸 Despesas" sheetId="3" state="visible" r:id="rId3"/>
    <sheet xmlns:r="http://schemas.openxmlformats.org/officeDocument/2006/relationships" name="📈 Investimentos" sheetId="4" state="visible" r:id="rId4"/>
    <sheet xmlns:r="http://schemas.openxmlformats.org/officeDocument/2006/relationships" name="🎯 Metas" sheetId="5" state="visible" r:id="rId5"/>
    <sheet xmlns:r="http://schemas.openxmlformats.org/officeDocument/2006/relationships" name="📖 Como Usar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;(R$ #,##0.00);&quot;-&quot;"/>
    <numFmt numFmtId="165" formatCode="0.0%;(0.0%);&quot;-&quot;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1A7A4A"/>
      <sz val="9"/>
    </font>
    <font>
      <name val="Arial"/>
      <i val="1"/>
      <color rgb="000000FF"/>
      <sz val="9"/>
    </font>
    <font>
      <name val="Arial"/>
      <i val="1"/>
      <color rgb="00000000"/>
      <sz val="9"/>
    </font>
    <font>
      <name val="Arial"/>
      <b val="1"/>
      <color rgb="00FFFFFF"/>
      <sz val="11"/>
    </font>
    <font>
      <name val="Arial"/>
      <color rgb="00000000"/>
      <sz val="10"/>
    </font>
    <font>
      <name val="Arial"/>
      <b val="1"/>
      <sz val="10"/>
    </font>
    <font>
      <name val="Arial"/>
      <b val="1"/>
      <color rgb="00FFFFFF"/>
      <sz val="12"/>
    </font>
    <font>
      <name val="Arial"/>
      <color rgb="000000FF"/>
      <sz val="10"/>
    </font>
    <font>
      <name val="Arial"/>
      <b val="1"/>
      <color rgb="001A7A4A"/>
      <sz val="10"/>
    </font>
    <font>
      <name val="Arial"/>
      <b val="1"/>
      <color rgb="001A7A4A"/>
      <sz val="11"/>
    </font>
    <font>
      <name val="Arial"/>
      <sz val="10"/>
    </font>
  </fonts>
  <fills count="15">
    <fill>
      <patternFill/>
    </fill>
    <fill>
      <patternFill patternType="gray125"/>
    </fill>
    <fill>
      <patternFill patternType="solid">
        <fgColor rgb="001A7A4A"/>
      </patternFill>
    </fill>
    <fill>
      <patternFill patternType="solid">
        <fgColor rgb="00E8F5EE"/>
      </patternFill>
    </fill>
    <fill>
      <patternFill patternType="solid">
        <fgColor rgb="0025A063"/>
      </patternFill>
    </fill>
    <fill>
      <patternFill patternType="solid">
        <fgColor rgb="00FFEBEE"/>
      </patternFill>
    </fill>
    <fill>
      <patternFill patternType="solid">
        <fgColor rgb="00FFF9C4"/>
      </patternFill>
    </fill>
    <fill>
      <patternFill patternType="solid">
        <fgColor rgb="00DCE8FF"/>
      </patternFill>
    </fill>
    <fill>
      <patternFill patternType="solid">
        <fgColor rgb="00F5F5F5"/>
      </patternFill>
    </fill>
    <fill>
      <patternFill patternType="solid">
        <fgColor rgb="00FF6B00"/>
      </patternFill>
    </fill>
    <fill>
      <patternFill patternType="solid">
        <fgColor rgb="00CC0000"/>
      </patternFill>
    </fill>
    <fill>
      <patternFill patternType="solid">
        <fgColor rgb="00DD3333"/>
      </patternFill>
    </fill>
    <fill>
      <patternFill patternType="solid">
        <fgColor rgb="001A5276"/>
      </patternFill>
    </fill>
    <fill>
      <patternFill patternType="solid">
        <fgColor rgb="002471A3"/>
      </patternFill>
    </fill>
    <fill>
      <patternFill patternType="solid">
        <fgColor rgb="0044444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0" fontId="7" fillId="5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7" fillId="8" borderId="0" applyAlignment="1" pivotButton="0" quotePrefix="0" xfId="0">
      <alignment horizontal="left" vertical="center"/>
    </xf>
    <xf numFmtId="165" fontId="0" fillId="0" borderId="1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center" vertical="center" wrapText="1"/>
    </xf>
    <xf numFmtId="0" fontId="5" fillId="9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/>
    </xf>
    <xf numFmtId="164" fontId="9" fillId="6" borderId="1" applyAlignment="1" pivotButton="0" quotePrefix="0" xfId="0">
      <alignment horizontal="right" vertical="center"/>
    </xf>
    <xf numFmtId="164" fontId="5" fillId="4" borderId="0" applyAlignment="1" pivotButton="0" quotePrefix="0" xfId="0">
      <alignment horizontal="center" vertical="center" wrapText="1"/>
    </xf>
    <xf numFmtId="0" fontId="8" fillId="10" borderId="0" applyAlignment="1" pivotButton="0" quotePrefix="0" xfId="0">
      <alignment horizontal="center" vertical="center" wrapText="1"/>
    </xf>
    <xf numFmtId="0" fontId="5" fillId="10" borderId="0" applyAlignment="1" pivotButton="0" quotePrefix="0" xfId="0">
      <alignment horizontal="center" vertical="center" wrapText="1"/>
    </xf>
    <xf numFmtId="0" fontId="5" fillId="11" borderId="0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left" vertical="center"/>
    </xf>
    <xf numFmtId="164" fontId="6" fillId="3" borderId="1" applyAlignment="1" pivotButton="0" quotePrefix="0" xfId="0">
      <alignment horizontal="right" vertical="center"/>
    </xf>
    <xf numFmtId="164" fontId="5" fillId="11" borderId="0" applyAlignment="1" pivotButton="0" quotePrefix="0" xfId="0">
      <alignment horizontal="center" vertical="center" wrapText="1"/>
    </xf>
    <xf numFmtId="0" fontId="8" fillId="12" borderId="0" applyAlignment="1" pivotButton="0" quotePrefix="0" xfId="0">
      <alignment horizontal="center" vertical="center" wrapText="1"/>
    </xf>
    <xf numFmtId="0" fontId="5" fillId="12" borderId="0" applyAlignment="1" pivotButton="0" quotePrefix="0" xfId="0">
      <alignment horizontal="center" vertical="center" wrapText="1"/>
    </xf>
    <xf numFmtId="0" fontId="5" fillId="13" borderId="0" applyAlignment="1" pivotButton="0" quotePrefix="0" xfId="0">
      <alignment horizontal="center" vertical="center" wrapText="1"/>
    </xf>
    <xf numFmtId="164" fontId="5" fillId="13" borderId="0" applyAlignment="1" pivotButton="0" quotePrefix="0" xfId="0">
      <alignment horizontal="center" vertical="center" wrapText="1"/>
    </xf>
    <xf numFmtId="0" fontId="8" fillId="9" borderId="0" applyAlignment="1" pivotButton="0" quotePrefix="0" xfId="0">
      <alignment horizontal="center" vertical="center" wrapText="1"/>
    </xf>
    <xf numFmtId="165" fontId="6" fillId="0" borderId="1" applyAlignment="1" pivotButton="0" quotePrefix="0" xfId="0">
      <alignment horizontal="right" vertical="center"/>
    </xf>
    <xf numFmtId="0" fontId="8" fillId="14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7A4A"/>
    <outlinePr summaryBelow="1" summaryRight="1"/>
    <pageSetUpPr/>
  </sheetPr>
  <dimension ref="A1:M16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40" customHeight="1">
      <c r="A1" s="1" t="inlineStr">
        <is>
          <t>🤑 FIQUE RICO AGORA — Controle Financeiro Pessoal</t>
        </is>
      </c>
    </row>
    <row r="2" ht="20" customHeight="1">
      <c r="A2" s="2" t="inlineStr">
        <is>
          <t>Preencha as abas de Receitas, Despesas e Investimentos. Este painel atualiza automaticamente.</t>
        </is>
      </c>
    </row>
    <row r="3" ht="18" customHeight="1">
      <c r="A3" s="3" t="inlineStr">
        <is>
          <t>🔵 Azul = você preenche</t>
        </is>
      </c>
      <c r="D3" s="4" t="inlineStr">
        <is>
          <t>⚫ Preto = calculado automaticamente</t>
        </is>
      </c>
    </row>
    <row r="5" ht="22" customHeight="1">
      <c r="A5" s="5" t="inlineStr">
        <is>
          <t>RESUMO MENSAL</t>
        </is>
      </c>
      <c r="B5" s="6" t="inlineStr">
        <is>
          <t>Jan</t>
        </is>
      </c>
      <c r="C5" s="6" t="inlineStr">
        <is>
          <t>Fev</t>
        </is>
      </c>
      <c r="D5" s="6" t="inlineStr">
        <is>
          <t>Mar</t>
        </is>
      </c>
      <c r="E5" s="6" t="inlineStr">
        <is>
          <t>Abr</t>
        </is>
      </c>
      <c r="F5" s="6" t="inlineStr">
        <is>
          <t>Mai</t>
        </is>
      </c>
      <c r="G5" s="6" t="inlineStr">
        <is>
          <t>Jun</t>
        </is>
      </c>
      <c r="H5" s="6" t="inlineStr">
        <is>
          <t>Jul</t>
        </is>
      </c>
      <c r="I5" s="6" t="inlineStr">
        <is>
          <t>Ago</t>
        </is>
      </c>
      <c r="J5" s="6" t="inlineStr">
        <is>
          <t>Set</t>
        </is>
      </c>
      <c r="K5" s="6" t="inlineStr">
        <is>
          <t>Out</t>
        </is>
      </c>
      <c r="L5" s="6" t="inlineStr">
        <is>
          <t>Nov</t>
        </is>
      </c>
      <c r="M5" s="6" t="inlineStr">
        <is>
          <t>Dez</t>
        </is>
      </c>
    </row>
    <row r="6" ht="20" customHeight="1">
      <c r="A6" s="7" t="inlineStr">
        <is>
          <t>💰 Receita Total</t>
        </is>
      </c>
      <c r="B6" s="8">
        <f>Receitas!B17</f>
        <v/>
      </c>
      <c r="C6" s="8">
        <f>Receitas!C17</f>
        <v/>
      </c>
      <c r="D6" s="8">
        <f>Receitas!D17</f>
        <v/>
      </c>
      <c r="E6" s="8">
        <f>Receitas!E17</f>
        <v/>
      </c>
      <c r="F6" s="8">
        <f>Receitas!F17</f>
        <v/>
      </c>
      <c r="G6" s="8">
        <f>Receitas!G17</f>
        <v/>
      </c>
      <c r="H6" s="8">
        <f>Receitas!H17</f>
        <v/>
      </c>
      <c r="I6" s="8">
        <f>Receitas!I17</f>
        <v/>
      </c>
      <c r="J6" s="8">
        <f>Receitas!J17</f>
        <v/>
      </c>
      <c r="K6" s="8">
        <f>Receitas!K17</f>
        <v/>
      </c>
      <c r="L6" s="8">
        <f>Receitas!L17</f>
        <v/>
      </c>
      <c r="M6" s="8">
        <f>Receitas!M17</f>
        <v/>
      </c>
    </row>
    <row r="7" ht="20" customHeight="1">
      <c r="A7" s="9" t="inlineStr">
        <is>
          <t>💸 Despesa Total</t>
        </is>
      </c>
      <c r="B7" s="8">
        <f>Despesas!B17</f>
        <v/>
      </c>
      <c r="C7" s="8">
        <f>Despesas!C17</f>
        <v/>
      </c>
      <c r="D7" s="8">
        <f>Despesas!D17</f>
        <v/>
      </c>
      <c r="E7" s="8">
        <f>Despesas!E17</f>
        <v/>
      </c>
      <c r="F7" s="8">
        <f>Despesas!F17</f>
        <v/>
      </c>
      <c r="G7" s="8">
        <f>Despesas!G17</f>
        <v/>
      </c>
      <c r="H7" s="8">
        <f>Despesas!H17</f>
        <v/>
      </c>
      <c r="I7" s="8">
        <f>Despesas!I17</f>
        <v/>
      </c>
      <c r="J7" s="8">
        <f>Despesas!J17</f>
        <v/>
      </c>
      <c r="K7" s="8">
        <f>Despesas!K17</f>
        <v/>
      </c>
      <c r="L7" s="8">
        <f>Despesas!L17</f>
        <v/>
      </c>
      <c r="M7" s="8">
        <f>Despesas!M17</f>
        <v/>
      </c>
    </row>
    <row r="8" ht="20" customHeight="1">
      <c r="A8" s="10" t="inlineStr">
        <is>
          <t>📈 Saldo do Mês</t>
        </is>
      </c>
      <c r="B8" s="8">
        <f>B6-B7</f>
        <v/>
      </c>
      <c r="C8" s="8">
        <f>C6-C7</f>
        <v/>
      </c>
      <c r="D8" s="8">
        <f>D6-D7</f>
        <v/>
      </c>
      <c r="E8" s="8">
        <f>E6-E7</f>
        <v/>
      </c>
      <c r="F8" s="8">
        <f>F6-F7</f>
        <v/>
      </c>
      <c r="G8" s="8">
        <f>G6-G7</f>
        <v/>
      </c>
      <c r="H8" s="8">
        <f>H6-H7</f>
        <v/>
      </c>
      <c r="I8" s="8">
        <f>I6-I7</f>
        <v/>
      </c>
      <c r="J8" s="8">
        <f>J6-J7</f>
        <v/>
      </c>
      <c r="K8" s="8">
        <f>K6-K7</f>
        <v/>
      </c>
      <c r="L8" s="8">
        <f>L6-L7</f>
        <v/>
      </c>
      <c r="M8" s="8">
        <f>M6-M7</f>
        <v/>
      </c>
    </row>
    <row r="9" ht="20" customHeight="1">
      <c r="A9" s="11" t="inlineStr">
        <is>
          <t>💎 Total Investido</t>
        </is>
      </c>
      <c r="B9" s="8">
        <f>Investimentos!B15</f>
        <v/>
      </c>
      <c r="C9" s="8">
        <f>Investimentos!C15</f>
        <v/>
      </c>
      <c r="D9" s="8">
        <f>Investimentos!D15</f>
        <v/>
      </c>
      <c r="E9" s="8">
        <f>Investimentos!E15</f>
        <v/>
      </c>
      <c r="F9" s="8">
        <f>Investimentos!F15</f>
        <v/>
      </c>
      <c r="G9" s="8">
        <f>Investimentos!G15</f>
        <v/>
      </c>
      <c r="H9" s="8">
        <f>Investimentos!H15</f>
        <v/>
      </c>
      <c r="I9" s="8">
        <f>Investimentos!I15</f>
        <v/>
      </c>
      <c r="J9" s="8">
        <f>Investimentos!J15</f>
        <v/>
      </c>
      <c r="K9" s="8">
        <f>Investimentos!K15</f>
        <v/>
      </c>
      <c r="L9" s="8">
        <f>Investimentos!L15</f>
        <v/>
      </c>
      <c r="M9" s="8">
        <f>Investimentos!M15</f>
        <v/>
      </c>
    </row>
    <row r="10" ht="20" customHeight="1">
      <c r="A10" s="12" t="inlineStr">
        <is>
          <t>📊 % Poupado</t>
        </is>
      </c>
      <c r="B10" s="13">
        <f>IF(B6&gt;0,B8/B6,0)</f>
        <v/>
      </c>
      <c r="C10" s="13">
        <f>IF(C6&gt;0,C8/C6,0)</f>
        <v/>
      </c>
      <c r="D10" s="13">
        <f>IF(D6&gt;0,D8/D6,0)</f>
        <v/>
      </c>
      <c r="E10" s="13">
        <f>IF(E6&gt;0,E8/E6,0)</f>
        <v/>
      </c>
      <c r="F10" s="13">
        <f>IF(F6&gt;0,F8/F6,0)</f>
        <v/>
      </c>
      <c r="G10" s="13">
        <f>IF(G6&gt;0,G8/G6,0)</f>
        <v/>
      </c>
      <c r="H10" s="13">
        <f>IF(H6&gt;0,H8/H6,0)</f>
        <v/>
      </c>
      <c r="I10" s="13">
        <f>IF(I6&gt;0,I8/I6,0)</f>
        <v/>
      </c>
      <c r="J10" s="13">
        <f>IF(J6&gt;0,J8/J6,0)</f>
        <v/>
      </c>
      <c r="K10" s="13">
        <f>IF(K6&gt;0,K8/K6,0)</f>
        <v/>
      </c>
      <c r="L10" s="13">
        <f>IF(L6&gt;0,L8/L6,0)</f>
        <v/>
      </c>
      <c r="M10" s="13">
        <f>IF(M6&gt;0,M8/M6,0)</f>
        <v/>
      </c>
    </row>
    <row r="12" ht="22" customHeight="1">
      <c r="A12" s="5" t="inlineStr">
        <is>
          <t>TOTAIS ANUAIS</t>
        </is>
      </c>
    </row>
    <row r="13" ht="20" customHeight="1">
      <c r="A13" s="14" t="inlineStr">
        <is>
          <t>Total Receitas 2026</t>
        </is>
      </c>
      <c r="B13" s="8">
        <f>SUM(Receitas!B17:M17)</f>
        <v/>
      </c>
    </row>
    <row r="14" ht="20" customHeight="1">
      <c r="A14" s="14" t="inlineStr">
        <is>
          <t>Total Despesas 2026</t>
        </is>
      </c>
      <c r="B14" s="8">
        <f>SUM(Despesas!B17:M17)</f>
        <v/>
      </c>
    </row>
    <row r="15" ht="20" customHeight="1">
      <c r="A15" s="14" t="inlineStr">
        <is>
          <t>Saldo Anual</t>
        </is>
      </c>
      <c r="B15" s="8">
        <f>B13-B14</f>
        <v/>
      </c>
    </row>
    <row r="16" ht="20" customHeight="1">
      <c r="A16" s="14" t="inlineStr">
        <is>
          <t>Total Investido 2026</t>
        </is>
      </c>
      <c r="B16" s="8">
        <f>SUM(Investimentos!B15:M15)</f>
        <v/>
      </c>
    </row>
  </sheetData>
  <mergeCells count="3">
    <mergeCell ref="A2:H2"/>
    <mergeCell ref="A12:B1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A063"/>
    <outlinePr summaryBelow="1" summaryRight="1"/>
    <pageSetUpPr/>
  </sheetPr>
  <dimension ref="A1:O11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6" customHeight="1">
      <c r="A1" s="15" t="inlineStr">
        <is>
          <t>💰 RECEITAS MENSAIS — 2026</t>
        </is>
      </c>
    </row>
    <row r="2" ht="16" customHeight="1">
      <c r="A2" s="3" t="inlineStr">
        <is>
          <t>🔵 Preencha os valores em azul. Formulas calculam automaticamente.</t>
        </is>
      </c>
    </row>
    <row r="3" ht="22" customHeight="1">
      <c r="A3" s="5" t="inlineStr">
        <is>
          <t>CATEGORIA</t>
        </is>
      </c>
      <c r="B3" s="6" t="inlineStr">
        <is>
          <t>Jan</t>
        </is>
      </c>
      <c r="C3" s="6" t="inlineStr">
        <is>
          <t>Fev</t>
        </is>
      </c>
      <c r="D3" s="6" t="inlineStr">
        <is>
          <t>Mar</t>
        </is>
      </c>
      <c r="E3" s="6" t="inlineStr">
        <is>
          <t>Abr</t>
        </is>
      </c>
      <c r="F3" s="6" t="inlineStr">
        <is>
          <t>Mai</t>
        </is>
      </c>
      <c r="G3" s="6" t="inlineStr">
        <is>
          <t>Jun</t>
        </is>
      </c>
      <c r="H3" s="6" t="inlineStr">
        <is>
          <t>Jul</t>
        </is>
      </c>
      <c r="I3" s="6" t="inlineStr">
        <is>
          <t>Ago</t>
        </is>
      </c>
      <c r="J3" s="6" t="inlineStr">
        <is>
          <t>Set</t>
        </is>
      </c>
      <c r="K3" s="6" t="inlineStr">
        <is>
          <t>Out</t>
        </is>
      </c>
      <c r="L3" s="6" t="inlineStr">
        <is>
          <t>Nov</t>
        </is>
      </c>
      <c r="M3" s="6" t="inlineStr">
        <is>
          <t>Dez</t>
        </is>
      </c>
      <c r="O3" s="16" t="inlineStr">
        <is>
          <t>TOTAL ANO</t>
        </is>
      </c>
    </row>
    <row r="4" ht="18" customHeight="1">
      <c r="A4" s="17" t="inlineStr">
        <is>
          <t>Salário / Pró-labore</t>
        </is>
      </c>
      <c r="B4" s="18" t="n">
        <v>0</v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8">
        <f>SUM(B4:M4)</f>
        <v/>
      </c>
    </row>
    <row r="5" ht="18" customHeight="1">
      <c r="A5" s="17" t="inlineStr">
        <is>
          <t>Renda Extra (Freela)</t>
        </is>
      </c>
      <c r="B5" s="18" t="n">
        <v>0</v>
      </c>
      <c r="C5" s="18" t="n">
        <v>0</v>
      </c>
      <c r="D5" s="18" t="n">
        <v>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8">
        <f>SUM(B5:M5)</f>
        <v/>
      </c>
    </row>
    <row r="6" ht="18" customHeight="1">
      <c r="A6" s="17" t="inlineStr">
        <is>
          <t>Aluguel Recebido</t>
        </is>
      </c>
      <c r="B6" s="18" t="n">
        <v>0</v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8">
        <f>SUM(B6:M6)</f>
        <v/>
      </c>
    </row>
    <row r="7" ht="18" customHeight="1">
      <c r="A7" s="17" t="inlineStr">
        <is>
          <t>Dividendos / Investimentos</t>
        </is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8">
        <f>SUM(B7:M7)</f>
        <v/>
      </c>
    </row>
    <row r="8" ht="18" customHeight="1">
      <c r="A8" s="17" t="inlineStr">
        <is>
          <t>Pensão / Benefício</t>
        </is>
      </c>
      <c r="B8" s="18" t="n">
        <v>0</v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8" t="n">
        <v>0</v>
      </c>
      <c r="K8" s="18" t="n">
        <v>0</v>
      </c>
      <c r="L8" s="18" t="n">
        <v>0</v>
      </c>
      <c r="M8" s="18" t="n">
        <v>0</v>
      </c>
      <c r="N8" s="8">
        <f>SUM(B8:M8)</f>
        <v/>
      </c>
    </row>
    <row r="9" ht="18" customHeight="1">
      <c r="A9" s="17" t="inlineStr">
        <is>
          <t>Vendas / Comissões</t>
        </is>
      </c>
      <c r="B9" s="18" t="n">
        <v>0</v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8" t="n">
        <v>0</v>
      </c>
      <c r="L9" s="18" t="n">
        <v>0</v>
      </c>
      <c r="M9" s="18" t="n">
        <v>0</v>
      </c>
      <c r="N9" s="8">
        <f>SUM(B9:M9)</f>
        <v/>
      </c>
    </row>
    <row r="10" ht="18" customHeight="1">
      <c r="A10" s="17" t="inlineStr">
        <is>
          <t>Outros</t>
        </is>
      </c>
      <c r="B10" s="18" t="n">
        <v>0</v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8">
        <f>SUM(B10:M10)</f>
        <v/>
      </c>
    </row>
    <row r="11" ht="22" customHeight="1">
      <c r="A11" s="5" t="inlineStr">
        <is>
          <t>TOTAL RECEITAS</t>
        </is>
      </c>
      <c r="B11" s="19">
        <f>SUM(B4:B10)</f>
        <v/>
      </c>
      <c r="C11" s="19">
        <f>SUM(C4:C10)</f>
        <v/>
      </c>
      <c r="D11" s="19">
        <f>SUM(D4:D10)</f>
        <v/>
      </c>
      <c r="E11" s="19">
        <f>SUM(E4:E10)</f>
        <v/>
      </c>
      <c r="F11" s="19">
        <f>SUM(F4:F10)</f>
        <v/>
      </c>
      <c r="G11" s="19">
        <f>SUM(G4:G10)</f>
        <v/>
      </c>
      <c r="H11" s="19">
        <f>SUM(H4:H10)</f>
        <v/>
      </c>
      <c r="I11" s="19">
        <f>SUM(I4:I10)</f>
        <v/>
      </c>
      <c r="J11" s="19">
        <f>SUM(J4:J10)</f>
        <v/>
      </c>
      <c r="K11" s="19">
        <f>SUM(K4:K10)</f>
        <v/>
      </c>
      <c r="L11" s="19">
        <f>SUM(L4:L10)</f>
        <v/>
      </c>
      <c r="M11" s="19">
        <f>SUM(M4:M10)</f>
        <v/>
      </c>
      <c r="N11" s="19">
        <f>SUM(N4:N10)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C0000"/>
    <outlinePr summaryBelow="1" summaryRight="1"/>
    <pageSetUpPr/>
  </sheetPr>
  <dimension ref="A1:O33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6" customHeight="1">
      <c r="A1" s="20" t="inlineStr">
        <is>
          <t>💸 DESPESAS MENSAIS — 2026</t>
        </is>
      </c>
    </row>
    <row r="2" ht="16" customHeight="1">
      <c r="A2" s="3" t="inlineStr">
        <is>
          <t>🔵 Preencha os valores em azul. Formulas calculam automaticamente.</t>
        </is>
      </c>
    </row>
    <row r="3" ht="22" customHeight="1">
      <c r="A3" s="21" t="inlineStr">
        <is>
          <t>CATEGORIA</t>
        </is>
      </c>
      <c r="B3" s="22" t="inlineStr">
        <is>
          <t>Jan</t>
        </is>
      </c>
      <c r="C3" s="22" t="inlineStr">
        <is>
          <t>Fev</t>
        </is>
      </c>
      <c r="D3" s="22" t="inlineStr">
        <is>
          <t>Mar</t>
        </is>
      </c>
      <c r="E3" s="22" t="inlineStr">
        <is>
          <t>Abr</t>
        </is>
      </c>
      <c r="F3" s="22" t="inlineStr">
        <is>
          <t>Mai</t>
        </is>
      </c>
      <c r="G3" s="22" t="inlineStr">
        <is>
          <t>Jun</t>
        </is>
      </c>
      <c r="H3" s="22" t="inlineStr">
        <is>
          <t>Jul</t>
        </is>
      </c>
      <c r="I3" s="22" t="inlineStr">
        <is>
          <t>Ago</t>
        </is>
      </c>
      <c r="J3" s="22" t="inlineStr">
        <is>
          <t>Set</t>
        </is>
      </c>
      <c r="K3" s="22" t="inlineStr">
        <is>
          <t>Out</t>
        </is>
      </c>
      <c r="L3" s="22" t="inlineStr">
        <is>
          <t>Nov</t>
        </is>
      </c>
      <c r="M3" s="22" t="inlineStr">
        <is>
          <t>Dez</t>
        </is>
      </c>
      <c r="O3" s="16" t="inlineStr">
        <is>
          <t>TOTAL ANO</t>
        </is>
      </c>
    </row>
    <row r="4" ht="18" customHeight="1">
      <c r="A4" s="23" t="inlineStr">
        <is>
          <t>🏠 MORADIA</t>
        </is>
      </c>
      <c r="B4" s="24">
        <f>B5+B6+B7+B8</f>
        <v/>
      </c>
      <c r="C4" s="24">
        <f>C5+C6+C7+C8</f>
        <v/>
      </c>
      <c r="D4" s="24">
        <f>D5+D6+D7+D8</f>
        <v/>
      </c>
      <c r="E4" s="24">
        <f>E5+E6+E7+E8</f>
        <v/>
      </c>
      <c r="F4" s="24">
        <f>F5+F6+F7+F8</f>
        <v/>
      </c>
      <c r="G4" s="24">
        <f>G5+G6+G7+G8</f>
        <v/>
      </c>
      <c r="H4" s="24">
        <f>H5+H6+H7+H8</f>
        <v/>
      </c>
      <c r="I4" s="24">
        <f>I5+I6+I7+I8</f>
        <v/>
      </c>
      <c r="J4" s="24">
        <f>J5+J6+J7+J8</f>
        <v/>
      </c>
      <c r="K4" s="24">
        <f>K5+K6+K7+K8</f>
        <v/>
      </c>
      <c r="L4" s="24">
        <f>L5+L6+L7+L8</f>
        <v/>
      </c>
      <c r="M4" s="24">
        <f>M5+M6+M7+M8</f>
        <v/>
      </c>
      <c r="N4" s="24">
        <f>N5+N6+N7+N8</f>
        <v/>
      </c>
    </row>
    <row r="5" ht="18" customHeight="1">
      <c r="A5" s="17" t="inlineStr">
        <is>
          <t>Aluguel / Financiamento</t>
        </is>
      </c>
      <c r="B5" s="18" t="n">
        <v>0</v>
      </c>
      <c r="C5" s="18" t="n">
        <v>0</v>
      </c>
      <c r="D5" s="18" t="n">
        <v>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8">
        <f>SUM(B5:M5)</f>
        <v/>
      </c>
    </row>
    <row r="6" ht="18" customHeight="1">
      <c r="A6" s="17" t="inlineStr">
        <is>
          <t>Condomínio / IPTU</t>
        </is>
      </c>
      <c r="B6" s="18" t="n">
        <v>0</v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8">
        <f>SUM(B6:M6)</f>
        <v/>
      </c>
    </row>
    <row r="7" ht="18" customHeight="1">
      <c r="A7" s="17" t="inlineStr">
        <is>
          <t>Água / Luz / Gás</t>
        </is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8">
        <f>SUM(B7:M7)</f>
        <v/>
      </c>
    </row>
    <row r="8" ht="18" customHeight="1">
      <c r="A8" s="17" t="inlineStr">
        <is>
          <t>Internet / TV / Telefone</t>
        </is>
      </c>
      <c r="B8" s="18" t="n">
        <v>0</v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8" t="n">
        <v>0</v>
      </c>
      <c r="K8" s="18" t="n">
        <v>0</v>
      </c>
      <c r="L8" s="18" t="n">
        <v>0</v>
      </c>
      <c r="M8" s="18" t="n">
        <v>0</v>
      </c>
      <c r="N8" s="8">
        <f>SUM(B8:M8)</f>
        <v/>
      </c>
    </row>
    <row r="9" ht="18" customHeight="1">
      <c r="A9" s="23" t="inlineStr">
        <is>
          <t>🍽️ ALIMENTAÇÃO</t>
        </is>
      </c>
      <c r="B9" s="24">
        <f>B10+B11</f>
        <v/>
      </c>
      <c r="C9" s="24">
        <f>C10+C11</f>
        <v/>
      </c>
      <c r="D9" s="24">
        <f>D10+D11</f>
        <v/>
      </c>
      <c r="E9" s="24">
        <f>E10+E11</f>
        <v/>
      </c>
      <c r="F9" s="24">
        <f>F10+F11</f>
        <v/>
      </c>
      <c r="G9" s="24">
        <f>G10+G11</f>
        <v/>
      </c>
      <c r="H9" s="24">
        <f>H10+H11</f>
        <v/>
      </c>
      <c r="I9" s="24">
        <f>I10+I11</f>
        <v/>
      </c>
      <c r="J9" s="24">
        <f>J10+J11</f>
        <v/>
      </c>
      <c r="K9" s="24">
        <f>K10+K11</f>
        <v/>
      </c>
      <c r="L9" s="24">
        <f>L10+L11</f>
        <v/>
      </c>
      <c r="M9" s="24">
        <f>M10+M11</f>
        <v/>
      </c>
      <c r="N9" s="24">
        <f>N10+N11</f>
        <v/>
      </c>
    </row>
    <row r="10" ht="18" customHeight="1">
      <c r="A10" s="17" t="inlineStr">
        <is>
          <t>Supermercado</t>
        </is>
      </c>
      <c r="B10" s="18" t="n">
        <v>0</v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8">
        <f>SUM(B10:M10)</f>
        <v/>
      </c>
    </row>
    <row r="11" ht="18" customHeight="1">
      <c r="A11" s="17" t="inlineStr">
        <is>
          <t>Restaurantes / Delivery</t>
        </is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8">
        <f>SUM(B11:M11)</f>
        <v/>
      </c>
    </row>
    <row r="12" ht="18" customHeight="1">
      <c r="A12" s="23" t="inlineStr">
        <is>
          <t>🚗 TRANSPORTE</t>
        </is>
      </c>
      <c r="B12" s="24">
        <f>B13+B14</f>
        <v/>
      </c>
      <c r="C12" s="24">
        <f>C13+C14</f>
        <v/>
      </c>
      <c r="D12" s="24">
        <f>D13+D14</f>
        <v/>
      </c>
      <c r="E12" s="24">
        <f>E13+E14</f>
        <v/>
      </c>
      <c r="F12" s="24">
        <f>F13+F14</f>
        <v/>
      </c>
      <c r="G12" s="24">
        <f>G13+G14</f>
        <v/>
      </c>
      <c r="H12" s="24">
        <f>H13+H14</f>
        <v/>
      </c>
      <c r="I12" s="24">
        <f>I13+I14</f>
        <v/>
      </c>
      <c r="J12" s="24">
        <f>J13+J14</f>
        <v/>
      </c>
      <c r="K12" s="24">
        <f>K13+K14</f>
        <v/>
      </c>
      <c r="L12" s="24">
        <f>L13+L14</f>
        <v/>
      </c>
      <c r="M12" s="24">
        <f>M13+M14</f>
        <v/>
      </c>
      <c r="N12" s="24">
        <f>N13+N14</f>
        <v/>
      </c>
    </row>
    <row r="13" ht="18" customHeight="1">
      <c r="A13" s="17" t="inlineStr">
        <is>
          <t>Combustível / Uber</t>
        </is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8">
        <f>SUM(B13:M13)</f>
        <v/>
      </c>
    </row>
    <row r="14" ht="18" customHeight="1">
      <c r="A14" s="17" t="inlineStr">
        <is>
          <t>Seguro / IPVA / Manutenção</t>
        </is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8">
        <f>SUM(B14:M14)</f>
        <v/>
      </c>
    </row>
    <row r="15" ht="18" customHeight="1">
      <c r="A15" s="23" t="inlineStr">
        <is>
          <t>🏥 SAÚDE</t>
        </is>
      </c>
      <c r="B15" s="24">
        <f>B16+B17</f>
        <v/>
      </c>
      <c r="C15" s="24">
        <f>C16+C17</f>
        <v/>
      </c>
      <c r="D15" s="24">
        <f>D16+D17</f>
        <v/>
      </c>
      <c r="E15" s="24">
        <f>E16+E17</f>
        <v/>
      </c>
      <c r="F15" s="24">
        <f>F16+F17</f>
        <v/>
      </c>
      <c r="G15" s="24">
        <f>G16+G17</f>
        <v/>
      </c>
      <c r="H15" s="24">
        <f>H16+H17</f>
        <v/>
      </c>
      <c r="I15" s="24">
        <f>I16+I17</f>
        <v/>
      </c>
      <c r="J15" s="24">
        <f>J16+J17</f>
        <v/>
      </c>
      <c r="K15" s="24">
        <f>K16+K17</f>
        <v/>
      </c>
      <c r="L15" s="24">
        <f>L16+L17</f>
        <v/>
      </c>
      <c r="M15" s="24">
        <f>M16+M17</f>
        <v/>
      </c>
      <c r="N15" s="24">
        <f>N16+N17</f>
        <v/>
      </c>
    </row>
    <row r="16" ht="18" customHeight="1">
      <c r="A16" s="17" t="inlineStr">
        <is>
          <t>Plano de Saúde</t>
        </is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8">
        <f>SUM(B16:M16)</f>
        <v/>
      </c>
    </row>
    <row r="17" ht="18" customHeight="1">
      <c r="A17" s="17" t="inlineStr">
        <is>
          <t>Farmácia / Consultas</t>
        </is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18" t="n">
        <v>0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8">
        <f>SUM(B17:M17)</f>
        <v/>
      </c>
    </row>
    <row r="18" ht="18" customHeight="1">
      <c r="A18" s="23" t="inlineStr">
        <is>
          <t>🎓 EDUCAÇÃO</t>
        </is>
      </c>
      <c r="B18" s="24">
        <f>B19+B20</f>
        <v/>
      </c>
      <c r="C18" s="24">
        <f>C19+C20</f>
        <v/>
      </c>
      <c r="D18" s="24">
        <f>D19+D20</f>
        <v/>
      </c>
      <c r="E18" s="24">
        <f>E19+E20</f>
        <v/>
      </c>
      <c r="F18" s="24">
        <f>F19+F20</f>
        <v/>
      </c>
      <c r="G18" s="24">
        <f>G19+G20</f>
        <v/>
      </c>
      <c r="H18" s="24">
        <f>H19+H20</f>
        <v/>
      </c>
      <c r="I18" s="24">
        <f>I19+I20</f>
        <v/>
      </c>
      <c r="J18" s="24">
        <f>J19+J20</f>
        <v/>
      </c>
      <c r="K18" s="24">
        <f>K19+K20</f>
        <v/>
      </c>
      <c r="L18" s="24">
        <f>L19+L20</f>
        <v/>
      </c>
      <c r="M18" s="24">
        <f>M19+M20</f>
        <v/>
      </c>
      <c r="N18" s="24">
        <f>N19+N20</f>
        <v/>
      </c>
    </row>
    <row r="19" ht="18" customHeight="1">
      <c r="A19" s="17" t="inlineStr">
        <is>
          <t>Cursos / Mensalidade</t>
        </is>
      </c>
      <c r="B19" s="18" t="n">
        <v>0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18" t="n">
        <v>0</v>
      </c>
      <c r="K19" s="18" t="n">
        <v>0</v>
      </c>
      <c r="L19" s="18" t="n">
        <v>0</v>
      </c>
      <c r="M19" s="18" t="n">
        <v>0</v>
      </c>
      <c r="N19" s="8">
        <f>SUM(B19:M19)</f>
        <v/>
      </c>
    </row>
    <row r="20" ht="18" customHeight="1">
      <c r="A20" s="17" t="inlineStr">
        <is>
          <t>Livros / Material</t>
        </is>
      </c>
      <c r="B20" s="18" t="n">
        <v>0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18" t="n">
        <v>0</v>
      </c>
      <c r="L20" s="18" t="n">
        <v>0</v>
      </c>
      <c r="M20" s="18" t="n">
        <v>0</v>
      </c>
      <c r="N20" s="8">
        <f>SUM(B20:M20)</f>
        <v/>
      </c>
    </row>
    <row r="21" ht="18" customHeight="1">
      <c r="A21" s="23" t="inlineStr">
        <is>
          <t>🎬 LAZER</t>
        </is>
      </c>
      <c r="B21" s="24">
        <f>B22+B23</f>
        <v/>
      </c>
      <c r="C21" s="24">
        <f>C22+C23</f>
        <v/>
      </c>
      <c r="D21" s="24">
        <f>D22+D23</f>
        <v/>
      </c>
      <c r="E21" s="24">
        <f>E22+E23</f>
        <v/>
      </c>
      <c r="F21" s="24">
        <f>F22+F23</f>
        <v/>
      </c>
      <c r="G21" s="24">
        <f>G22+G23</f>
        <v/>
      </c>
      <c r="H21" s="24">
        <f>H22+H23</f>
        <v/>
      </c>
      <c r="I21" s="24">
        <f>I22+I23</f>
        <v/>
      </c>
      <c r="J21" s="24">
        <f>J22+J23</f>
        <v/>
      </c>
      <c r="K21" s="24">
        <f>K22+K23</f>
        <v/>
      </c>
      <c r="L21" s="24">
        <f>L22+L23</f>
        <v/>
      </c>
      <c r="M21" s="24">
        <f>M22+M23</f>
        <v/>
      </c>
      <c r="N21" s="24">
        <f>N22+N23</f>
        <v/>
      </c>
    </row>
    <row r="22" ht="18" customHeight="1">
      <c r="A22" s="17" t="inlineStr">
        <is>
          <t>Streaming / Assinaturas</t>
        </is>
      </c>
      <c r="B22" s="18" t="n">
        <v>0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0</v>
      </c>
      <c r="L22" s="18" t="n">
        <v>0</v>
      </c>
      <c r="M22" s="18" t="n">
        <v>0</v>
      </c>
      <c r="N22" s="8">
        <f>SUM(B22:M22)</f>
        <v/>
      </c>
    </row>
    <row r="23" ht="18" customHeight="1">
      <c r="A23" s="17" t="inlineStr">
        <is>
          <t>Passeios / Viagens</t>
        </is>
      </c>
      <c r="B23" s="18" t="n">
        <v>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0</v>
      </c>
      <c r="L23" s="18" t="n">
        <v>0</v>
      </c>
      <c r="M23" s="18" t="n">
        <v>0</v>
      </c>
      <c r="N23" s="8">
        <f>SUM(B23:M23)</f>
        <v/>
      </c>
    </row>
    <row r="24" ht="18" customHeight="1">
      <c r="A24" s="23" t="inlineStr">
        <is>
          <t>👗 PESSOAL</t>
        </is>
      </c>
      <c r="B24" s="24">
        <f>B25+B26</f>
        <v/>
      </c>
      <c r="C24" s="24">
        <f>C25+C26</f>
        <v/>
      </c>
      <c r="D24" s="24">
        <f>D25+D26</f>
        <v/>
      </c>
      <c r="E24" s="24">
        <f>E25+E26</f>
        <v/>
      </c>
      <c r="F24" s="24">
        <f>F25+F26</f>
        <v/>
      </c>
      <c r="G24" s="24">
        <f>G25+G26</f>
        <v/>
      </c>
      <c r="H24" s="24">
        <f>H25+H26</f>
        <v/>
      </c>
      <c r="I24" s="24">
        <f>I25+I26</f>
        <v/>
      </c>
      <c r="J24" s="24">
        <f>J25+J26</f>
        <v/>
      </c>
      <c r="K24" s="24">
        <f>K25+K26</f>
        <v/>
      </c>
      <c r="L24" s="24">
        <f>L25+L26</f>
        <v/>
      </c>
      <c r="M24" s="24">
        <f>M25+M26</f>
        <v/>
      </c>
      <c r="N24" s="24">
        <f>N25+N26</f>
        <v/>
      </c>
    </row>
    <row r="25" ht="18" customHeight="1">
      <c r="A25" s="17" t="inlineStr">
        <is>
          <t>Roupas / Calçados</t>
        </is>
      </c>
      <c r="B25" s="18" t="n">
        <v>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18" t="n">
        <v>0</v>
      </c>
      <c r="I25" s="18" t="n">
        <v>0</v>
      </c>
      <c r="J25" s="18" t="n">
        <v>0</v>
      </c>
      <c r="K25" s="18" t="n">
        <v>0</v>
      </c>
      <c r="L25" s="18" t="n">
        <v>0</v>
      </c>
      <c r="M25" s="18" t="n">
        <v>0</v>
      </c>
      <c r="N25" s="8">
        <f>SUM(B25:M25)</f>
        <v/>
      </c>
    </row>
    <row r="26" ht="18" customHeight="1">
      <c r="A26" s="17" t="inlineStr">
        <is>
          <t>Beleza / Higiene</t>
        </is>
      </c>
      <c r="B26" s="18" t="n">
        <v>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18" t="n">
        <v>0</v>
      </c>
      <c r="I26" s="18" t="n">
        <v>0</v>
      </c>
      <c r="J26" s="18" t="n">
        <v>0</v>
      </c>
      <c r="K26" s="18" t="n">
        <v>0</v>
      </c>
      <c r="L26" s="18" t="n">
        <v>0</v>
      </c>
      <c r="M26" s="18" t="n">
        <v>0</v>
      </c>
      <c r="N26" s="8">
        <f>SUM(B26:M26)</f>
        <v/>
      </c>
    </row>
    <row r="27" ht="18" customHeight="1">
      <c r="A27" s="23" t="inlineStr">
        <is>
          <t>💳 DÍVIDAS</t>
        </is>
      </c>
      <c r="B27" s="24">
        <f>B28+B29</f>
        <v/>
      </c>
      <c r="C27" s="24">
        <f>C28+C29</f>
        <v/>
      </c>
      <c r="D27" s="24">
        <f>D28+D29</f>
        <v/>
      </c>
      <c r="E27" s="24">
        <f>E28+E29</f>
        <v/>
      </c>
      <c r="F27" s="24">
        <f>F28+F29</f>
        <v/>
      </c>
      <c r="G27" s="24">
        <f>G28+G29</f>
        <v/>
      </c>
      <c r="H27" s="24">
        <f>H28+H29</f>
        <v/>
      </c>
      <c r="I27" s="24">
        <f>I28+I29</f>
        <v/>
      </c>
      <c r="J27" s="24">
        <f>J28+J29</f>
        <v/>
      </c>
      <c r="K27" s="24">
        <f>K28+K29</f>
        <v/>
      </c>
      <c r="L27" s="24">
        <f>L28+L29</f>
        <v/>
      </c>
      <c r="M27" s="24">
        <f>M28+M29</f>
        <v/>
      </c>
      <c r="N27" s="24">
        <f>N28+N29</f>
        <v/>
      </c>
    </row>
    <row r="28" ht="18" customHeight="1">
      <c r="A28" s="17" t="inlineStr">
        <is>
          <t>Cartão de Crédito</t>
        </is>
      </c>
      <c r="B28" s="18" t="n">
        <v>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18" t="n">
        <v>0</v>
      </c>
      <c r="I28" s="18" t="n">
        <v>0</v>
      </c>
      <c r="J28" s="18" t="n">
        <v>0</v>
      </c>
      <c r="K28" s="18" t="n">
        <v>0</v>
      </c>
      <c r="L28" s="18" t="n">
        <v>0</v>
      </c>
      <c r="M28" s="18" t="n">
        <v>0</v>
      </c>
      <c r="N28" s="8">
        <f>SUM(B28:M28)</f>
        <v/>
      </c>
    </row>
    <row r="29" ht="18" customHeight="1">
      <c r="A29" s="17" t="inlineStr">
        <is>
          <t>Empréstimo / Parcelas</t>
        </is>
      </c>
      <c r="B29" s="18" t="n">
        <v>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0</v>
      </c>
      <c r="I29" s="18" t="n">
        <v>0</v>
      </c>
      <c r="J29" s="18" t="n">
        <v>0</v>
      </c>
      <c r="K29" s="18" t="n">
        <v>0</v>
      </c>
      <c r="L29" s="18" t="n">
        <v>0</v>
      </c>
      <c r="M29" s="18" t="n">
        <v>0</v>
      </c>
      <c r="N29" s="8">
        <f>SUM(B29:M29)</f>
        <v/>
      </c>
    </row>
    <row r="30" ht="18" customHeight="1">
      <c r="A30" s="23" t="inlineStr">
        <is>
          <t>📦 OUTROS</t>
        </is>
      </c>
      <c r="B30" s="24">
        <f>B31+B32</f>
        <v/>
      </c>
      <c r="C30" s="24">
        <f>C31+C32</f>
        <v/>
      </c>
      <c r="D30" s="24">
        <f>D31+D32</f>
        <v/>
      </c>
      <c r="E30" s="24">
        <f>E31+E32</f>
        <v/>
      </c>
      <c r="F30" s="24">
        <f>F31+F32</f>
        <v/>
      </c>
      <c r="G30" s="24">
        <f>G31+G32</f>
        <v/>
      </c>
      <c r="H30" s="24">
        <f>H31+H32</f>
        <v/>
      </c>
      <c r="I30" s="24">
        <f>I31+I32</f>
        <v/>
      </c>
      <c r="J30" s="24">
        <f>J31+J32</f>
        <v/>
      </c>
      <c r="K30" s="24">
        <f>K31+K32</f>
        <v/>
      </c>
      <c r="L30" s="24">
        <f>L31+L32</f>
        <v/>
      </c>
      <c r="M30" s="24">
        <f>M31+M32</f>
        <v/>
      </c>
      <c r="N30" s="24">
        <f>N31+N32</f>
        <v/>
      </c>
    </row>
    <row r="31" ht="18" customHeight="1">
      <c r="A31" s="17" t="inlineStr">
        <is>
          <t>Presentes / Doações</t>
        </is>
      </c>
      <c r="B31" s="18" t="n">
        <v>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18" t="n">
        <v>0</v>
      </c>
      <c r="I31" s="18" t="n">
        <v>0</v>
      </c>
      <c r="J31" s="18" t="n">
        <v>0</v>
      </c>
      <c r="K31" s="18" t="n">
        <v>0</v>
      </c>
      <c r="L31" s="18" t="n">
        <v>0</v>
      </c>
      <c r="M31" s="18" t="n">
        <v>0</v>
      </c>
      <c r="N31" s="8">
        <f>SUM(B31:M31)</f>
        <v/>
      </c>
    </row>
    <row r="32" ht="18" customHeight="1">
      <c r="A32" s="17" t="inlineStr">
        <is>
          <t>Imprevistos</t>
        </is>
      </c>
      <c r="B32" s="18" t="n">
        <v>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18" t="n">
        <v>0</v>
      </c>
      <c r="I32" s="18" t="n">
        <v>0</v>
      </c>
      <c r="J32" s="18" t="n">
        <v>0</v>
      </c>
      <c r="K32" s="18" t="n">
        <v>0</v>
      </c>
      <c r="L32" s="18" t="n">
        <v>0</v>
      </c>
      <c r="M32" s="18" t="n">
        <v>0</v>
      </c>
      <c r="N32" s="8">
        <f>SUM(B32:M32)</f>
        <v/>
      </c>
    </row>
    <row r="33" ht="22" customHeight="1">
      <c r="A33" s="21" t="inlineStr">
        <is>
          <t>TOTAL DESPESAS</t>
        </is>
      </c>
      <c r="B33" s="25">
        <f>B4+B9+B12+B15+B18+B21+B24+B27+B30</f>
        <v/>
      </c>
      <c r="C33" s="25">
        <f>C4+C9+C12+C15+C18+C21+C24+C27+C30</f>
        <v/>
      </c>
      <c r="D33" s="25">
        <f>D4+D9+D12+D15+D18+D21+D24+D27+D30</f>
        <v/>
      </c>
      <c r="E33" s="25">
        <f>E4+E9+E12+E15+E18+E21+E24+E27+E30</f>
        <v/>
      </c>
      <c r="F33" s="25">
        <f>F4+F9+F12+F15+F18+F21+F24+F27+F30</f>
        <v/>
      </c>
      <c r="G33" s="25">
        <f>G4+G9+G12+G15+G18+G21+G24+G27+G30</f>
        <v/>
      </c>
      <c r="H33" s="25">
        <f>H4+H9+H12+H15+H18+H21+H24+H27+H30</f>
        <v/>
      </c>
      <c r="I33" s="25">
        <f>I4+I9+I12+I15+I18+I21+I24+I27+I30</f>
        <v/>
      </c>
      <c r="J33" s="25">
        <f>J4+J9+J12+J15+J18+J21+J24+J27+J30</f>
        <v/>
      </c>
      <c r="K33" s="25">
        <f>K4+K9+K12+K15+K18+K21+K24+K27+K30</f>
        <v/>
      </c>
      <c r="L33" s="25">
        <f>L4+L9+L12+L15+L18+L21+L24+L27+L30</f>
        <v/>
      </c>
      <c r="M33" s="25">
        <f>M4+M9+M12+M15+M18+M21+M24+M27+M30</f>
        <v/>
      </c>
      <c r="N33" s="25">
        <f>N4+N9+N12+N15+N18+N21+N24+N27+N30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5276"/>
    <outlinePr summaryBelow="1" summaryRight="1"/>
    <pageSetUpPr/>
  </sheetPr>
  <dimension ref="A1:O13"/>
  <sheetViews>
    <sheetView workbookViewId="0">
      <selection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6" customHeight="1">
      <c r="A1" s="26" t="inlineStr">
        <is>
          <t>📈 INVESTIMENTOS MENSAIS — 2026</t>
        </is>
      </c>
    </row>
    <row r="2" ht="16" customHeight="1">
      <c r="A2" s="3" t="inlineStr">
        <is>
          <t>🔵 Registre quanto investiu em cada categoria por mês.</t>
        </is>
      </c>
    </row>
    <row r="3" ht="22" customHeight="1">
      <c r="A3" s="27" t="inlineStr">
        <is>
          <t>TIPO DE INVESTIMENTO</t>
        </is>
      </c>
      <c r="B3" s="28" t="inlineStr">
        <is>
          <t>Jan</t>
        </is>
      </c>
      <c r="C3" s="28" t="inlineStr">
        <is>
          <t>Fev</t>
        </is>
      </c>
      <c r="D3" s="28" t="inlineStr">
        <is>
          <t>Mar</t>
        </is>
      </c>
      <c r="E3" s="28" t="inlineStr">
        <is>
          <t>Abr</t>
        </is>
      </c>
      <c r="F3" s="28" t="inlineStr">
        <is>
          <t>Mai</t>
        </is>
      </c>
      <c r="G3" s="28" t="inlineStr">
        <is>
          <t>Jun</t>
        </is>
      </c>
      <c r="H3" s="28" t="inlineStr">
        <is>
          <t>Jul</t>
        </is>
      </c>
      <c r="I3" s="28" t="inlineStr">
        <is>
          <t>Ago</t>
        </is>
      </c>
      <c r="J3" s="28" t="inlineStr">
        <is>
          <t>Set</t>
        </is>
      </c>
      <c r="K3" s="28" t="inlineStr">
        <is>
          <t>Out</t>
        </is>
      </c>
      <c r="L3" s="28" t="inlineStr">
        <is>
          <t>Nov</t>
        </is>
      </c>
      <c r="M3" s="28" t="inlineStr">
        <is>
          <t>Dez</t>
        </is>
      </c>
      <c r="O3" s="16" t="inlineStr">
        <is>
          <t>TOTAL ANO</t>
        </is>
      </c>
    </row>
    <row r="4" ht="18" customHeight="1">
      <c r="A4" s="17" t="inlineStr">
        <is>
          <t>Tesouro Reserva</t>
        </is>
      </c>
      <c r="B4" s="18" t="n">
        <v>0</v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8">
        <f>SUM(B4:M4)</f>
        <v/>
      </c>
    </row>
    <row r="5" ht="18" customHeight="1">
      <c r="A5" s="17" t="inlineStr">
        <is>
          <t>Tesouro Direto (Selic/IPCA+/Prefixado)</t>
        </is>
      </c>
      <c r="B5" s="18" t="n">
        <v>0</v>
      </c>
      <c r="C5" s="18" t="n">
        <v>0</v>
      </c>
      <c r="D5" s="18" t="n">
        <v>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8">
        <f>SUM(B5:M5)</f>
        <v/>
      </c>
    </row>
    <row r="6" ht="18" customHeight="1">
      <c r="A6" s="17" t="inlineStr">
        <is>
          <t>CDB / LCI / LCA</t>
        </is>
      </c>
      <c r="B6" s="18" t="n">
        <v>0</v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8">
        <f>SUM(B6:M6)</f>
        <v/>
      </c>
    </row>
    <row r="7" ht="18" customHeight="1">
      <c r="A7" s="17" t="inlineStr">
        <is>
          <t>Fundos de Investimento</t>
        </is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8">
        <f>SUM(B7:M7)</f>
        <v/>
      </c>
    </row>
    <row r="8" ht="18" customHeight="1">
      <c r="A8" s="17" t="inlineStr">
        <is>
          <t>Ações (B3)</t>
        </is>
      </c>
      <c r="B8" s="18" t="n">
        <v>0</v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8" t="n">
        <v>0</v>
      </c>
      <c r="K8" s="18" t="n">
        <v>0</v>
      </c>
      <c r="L8" s="18" t="n">
        <v>0</v>
      </c>
      <c r="M8" s="18" t="n">
        <v>0</v>
      </c>
      <c r="N8" s="8">
        <f>SUM(B8:M8)</f>
        <v/>
      </c>
    </row>
    <row r="9" ht="18" customHeight="1">
      <c r="A9" s="17" t="inlineStr">
        <is>
          <t>FIIs (Fundos Imobiliários)</t>
        </is>
      </c>
      <c r="B9" s="18" t="n">
        <v>0</v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8" t="n">
        <v>0</v>
      </c>
      <c r="L9" s="18" t="n">
        <v>0</v>
      </c>
      <c r="M9" s="18" t="n">
        <v>0</v>
      </c>
      <c r="N9" s="8">
        <f>SUM(B9:M9)</f>
        <v/>
      </c>
    </row>
    <row r="10" ht="18" customHeight="1">
      <c r="A10" s="17" t="inlineStr">
        <is>
          <t>Previdência Privada (PGBL/VGBL)</t>
        </is>
      </c>
      <c r="B10" s="18" t="n">
        <v>0</v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8">
        <f>SUM(B10:M10)</f>
        <v/>
      </c>
    </row>
    <row r="11" ht="18" customHeight="1">
      <c r="A11" s="17" t="inlineStr">
        <is>
          <t>Criptomoedas</t>
        </is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8">
        <f>SUM(B11:M11)</f>
        <v/>
      </c>
    </row>
    <row r="12" ht="18" customHeight="1">
      <c r="A12" s="17" t="inlineStr">
        <is>
          <t>Outros</t>
        </is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8">
        <f>SUM(B12:M12)</f>
        <v/>
      </c>
    </row>
    <row r="13" ht="22" customHeight="1">
      <c r="A13" s="27" t="inlineStr">
        <is>
          <t>TOTAL INVESTIDO</t>
        </is>
      </c>
      <c r="B13" s="29">
        <f>SUM(B4:B12)</f>
        <v/>
      </c>
      <c r="C13" s="29">
        <f>SUM(C4:C12)</f>
        <v/>
      </c>
      <c r="D13" s="29">
        <f>SUM(D4:D12)</f>
        <v/>
      </c>
      <c r="E13" s="29">
        <f>SUM(E4:E12)</f>
        <v/>
      </c>
      <c r="F13" s="29">
        <f>SUM(F4:F12)</f>
        <v/>
      </c>
      <c r="G13" s="29">
        <f>SUM(G4:G12)</f>
        <v/>
      </c>
      <c r="H13" s="29">
        <f>SUM(H4:H12)</f>
        <v/>
      </c>
      <c r="I13" s="29">
        <f>SUM(I4:I12)</f>
        <v/>
      </c>
      <c r="J13" s="29">
        <f>SUM(J4:J12)</f>
        <v/>
      </c>
      <c r="K13" s="29">
        <f>SUM(K4:K12)</f>
        <v/>
      </c>
      <c r="L13" s="29">
        <f>SUM(L4:L12)</f>
        <v/>
      </c>
      <c r="M13" s="29">
        <f>SUM(M4:M12)</f>
        <v/>
      </c>
      <c r="N13" s="29">
        <f>SUM(N4:N12)</f>
        <v/>
      </c>
    </row>
  </sheetData>
  <mergeCells count="1"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F6B00"/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6" customWidth="1" min="5" max="5"/>
    <col width="14" customWidth="1" min="6" max="6"/>
  </cols>
  <sheetData>
    <row r="1" ht="36" customHeight="1">
      <c r="A1" s="30" t="inlineStr">
        <is>
          <t>🎯 METAS FINANCEIRAS 2026</t>
        </is>
      </c>
    </row>
    <row r="2" ht="16" customHeight="1">
      <c r="A2" s="3" t="inlineStr">
        <is>
          <t>🔵 Defina suas metas e acompanhe seu progresso.</t>
        </is>
      </c>
    </row>
    <row r="3" ht="22" customHeight="1">
      <c r="A3" s="16" t="inlineStr">
        <is>
          <t>META</t>
        </is>
      </c>
      <c r="B3" s="16" t="inlineStr">
        <is>
          <t>VALOR ALVO (R$)</t>
        </is>
      </c>
      <c r="C3" s="16" t="inlineStr">
        <is>
          <t>JÁ TENHO (R$)</t>
        </is>
      </c>
      <c r="D3" s="16" t="inlineStr">
        <is>
          <t>FALTA (R$)</t>
        </is>
      </c>
      <c r="E3" s="16" t="inlineStr">
        <is>
          <t>PROGRESSO (%)</t>
        </is>
      </c>
      <c r="F3" s="16" t="inlineStr">
        <is>
          <t>PRAZO</t>
        </is>
      </c>
    </row>
    <row r="4" ht="20" customHeight="1">
      <c r="A4" s="17" t="inlineStr">
        <is>
          <t>Reserva de Emergência</t>
        </is>
      </c>
      <c r="B4" s="18" t="n">
        <v>18000</v>
      </c>
      <c r="C4" s="18" t="n">
        <v>0</v>
      </c>
      <c r="D4" s="8">
        <f>MAX(0,B4-C4)</f>
        <v/>
      </c>
      <c r="E4" s="31">
        <f>IF(B4&gt;0,MIN(1,C4/B4),0)</f>
        <v/>
      </c>
      <c r="F4" s="17" t="inlineStr">
        <is>
          <t>Jun/2026</t>
        </is>
      </c>
    </row>
    <row r="5" ht="20" customHeight="1">
      <c r="A5" s="17" t="inlineStr">
        <is>
          <t>Viagem de Férias</t>
        </is>
      </c>
      <c r="B5" s="18" t="n">
        <v>5000</v>
      </c>
      <c r="C5" s="18" t="n">
        <v>0</v>
      </c>
      <c r="D5" s="8">
        <f>MAX(0,B5-C5)</f>
        <v/>
      </c>
      <c r="E5" s="31">
        <f>IF(B5&gt;0,MIN(1,C5/B5),0)</f>
        <v/>
      </c>
      <c r="F5" s="17" t="inlineStr">
        <is>
          <t>Dez/2026</t>
        </is>
      </c>
    </row>
    <row r="6" ht="20" customHeight="1">
      <c r="A6" s="17" t="inlineStr">
        <is>
          <t>Entrada do Imóvel</t>
        </is>
      </c>
      <c r="B6" s="18" t="n">
        <v>50000</v>
      </c>
      <c r="C6" s="18" t="n">
        <v>0</v>
      </c>
      <c r="D6" s="8">
        <f>MAX(0,B6-C6)</f>
        <v/>
      </c>
      <c r="E6" s="31">
        <f>IF(B6&gt;0,MIN(1,C6/B6),0)</f>
        <v/>
      </c>
      <c r="F6" s="17" t="inlineStr">
        <is>
          <t>Dez/2028</t>
        </is>
      </c>
    </row>
    <row r="7" ht="20" customHeight="1">
      <c r="A7" s="17" t="inlineStr">
        <is>
          <t>Trocar de Carro</t>
        </is>
      </c>
      <c r="B7" s="18" t="n">
        <v>30000</v>
      </c>
      <c r="C7" s="18" t="n">
        <v>0</v>
      </c>
      <c r="D7" s="8">
        <f>MAX(0,B7-C7)</f>
        <v/>
      </c>
      <c r="E7" s="31">
        <f>IF(B7&gt;0,MIN(1,C7/B7),0)</f>
        <v/>
      </c>
      <c r="F7" s="17" t="inlineStr">
        <is>
          <t>Dez/2027</t>
        </is>
      </c>
    </row>
    <row r="8" ht="20" customHeight="1">
      <c r="A8" s="17" t="inlineStr">
        <is>
          <t>Independência Financeira</t>
        </is>
      </c>
      <c r="B8" s="18" t="n">
        <v>1000000</v>
      </c>
      <c r="C8" s="18" t="n">
        <v>0</v>
      </c>
      <c r="D8" s="8">
        <f>MAX(0,B8-C8)</f>
        <v/>
      </c>
      <c r="E8" s="31">
        <f>IF(B8&gt;0,MIN(1,C8/B8),0)</f>
        <v/>
      </c>
      <c r="F8" s="17" t="inlineStr">
        <is>
          <t>Dez/2040</t>
        </is>
      </c>
    </row>
    <row r="9" ht="20" customHeight="1">
      <c r="A9" s="17" t="inlineStr">
        <is>
          <t>Curso / Especialização</t>
        </is>
      </c>
      <c r="B9" s="18" t="n">
        <v>3000</v>
      </c>
      <c r="C9" s="18" t="n">
        <v>0</v>
      </c>
      <c r="D9" s="8">
        <f>MAX(0,B9-C9)</f>
        <v/>
      </c>
      <c r="E9" s="31">
        <f>IF(B9&gt;0,MIN(1,C9/B9),0)</f>
        <v/>
      </c>
      <c r="F9" s="17" t="inlineStr">
        <is>
          <t>Mar/2027</t>
        </is>
      </c>
    </row>
    <row r="10" ht="20" customHeight="1">
      <c r="A10" s="17" t="inlineStr">
        <is>
          <t>Meta Livre</t>
        </is>
      </c>
      <c r="B10" s="18" t="n">
        <v>0</v>
      </c>
      <c r="C10" s="18" t="n">
        <v>0</v>
      </c>
      <c r="D10" s="8">
        <f>MAX(0,B10-C10)</f>
        <v/>
      </c>
      <c r="E10" s="31">
        <f>IF(B10&gt;0,MIN(1,C10/B10),0)</f>
        <v/>
      </c>
      <c r="F10" s="17" t="inlineStr"/>
    </row>
    <row r="11" ht="20" customHeight="1">
      <c r="A11" s="17" t="inlineStr">
        <is>
          <t>Meta Livre</t>
        </is>
      </c>
      <c r="B11" s="18" t="n">
        <v>0</v>
      </c>
      <c r="C11" s="18" t="n">
        <v>0</v>
      </c>
      <c r="D11" s="8">
        <f>MAX(0,B11-C11)</f>
        <v/>
      </c>
      <c r="E11" s="31">
        <f>IF(B11&gt;0,MIN(1,C11/B11),0)</f>
        <v/>
      </c>
      <c r="F11" s="17" t="inlineStr"/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666666"/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8" customWidth="1" min="1" max="1"/>
    <col width="50" customWidth="1" min="2" max="2"/>
  </cols>
  <sheetData>
    <row r="1" ht="40" customHeight="1">
      <c r="A1" s="32" t="inlineStr">
        <is>
          <t>📖 COMO USAR ESTA PLANILHA</t>
        </is>
      </c>
    </row>
    <row r="2" ht="18" customHeight="1">
      <c r="A2" t="inlineStr"/>
      <c r="B2" t="inlineStr"/>
    </row>
    <row r="3" ht="18" customHeight="1">
      <c r="A3" s="33" t="inlineStr">
        <is>
          <t>🔵 LEGENDA DE CORES</t>
        </is>
      </c>
    </row>
    <row r="4" ht="18" customHeight="1">
      <c r="A4" s="14" t="inlineStr">
        <is>
          <t>Azul</t>
        </is>
      </c>
      <c r="B4" s="34" t="inlineStr">
        <is>
          <t>Células que VOCÊ preenche (inputs)</t>
        </is>
      </c>
    </row>
    <row r="5" ht="18" customHeight="1">
      <c r="A5" s="14" t="inlineStr">
        <is>
          <t>Preto</t>
        </is>
      </c>
      <c r="B5" s="34" t="inlineStr">
        <is>
          <t>Células calculadas automaticamente (fórmulas)</t>
        </is>
      </c>
    </row>
    <row r="6" ht="18" customHeight="1">
      <c r="A6" s="14" t="inlineStr">
        <is>
          <t>Verde</t>
        </is>
      </c>
      <c r="B6" s="34" t="inlineStr">
        <is>
          <t>Totais e resumos</t>
        </is>
      </c>
    </row>
    <row r="7" ht="18" customHeight="1">
      <c r="A7" s="14" t="inlineStr">
        <is>
          <t>Amarelo</t>
        </is>
      </c>
      <c r="B7" s="34" t="inlineStr">
        <is>
          <t>Células de input com destaque</t>
        </is>
      </c>
    </row>
    <row r="8" ht="18" customHeight="1">
      <c r="A8" t="inlineStr"/>
      <c r="B8" t="inlineStr"/>
    </row>
    <row r="9" ht="18" customHeight="1">
      <c r="A9" s="33" t="inlineStr">
        <is>
          <t>📋 PASSO A PASSO</t>
        </is>
      </c>
    </row>
    <row r="10" ht="18" customHeight="1">
      <c r="A10" s="14" t="inlineStr">
        <is>
          <t>1.</t>
        </is>
      </c>
      <c r="B10" s="34" t="inlineStr">
        <is>
          <t>Comece pela aba 💰 Receitas: preencha seus ganhos mensais</t>
        </is>
      </c>
    </row>
    <row r="11" ht="18" customHeight="1">
      <c r="A11" s="14" t="inlineStr">
        <is>
          <t>2.</t>
        </is>
      </c>
      <c r="B11" s="34" t="inlineStr">
        <is>
          <t>Vá para 💸 Despesas: lance todas as suas despesas</t>
        </is>
      </c>
    </row>
    <row r="12" ht="18" customHeight="1">
      <c r="A12" s="14" t="inlineStr">
        <is>
          <t>3.</t>
        </is>
      </c>
      <c r="B12" s="34" t="inlineStr">
        <is>
          <t>Em 📈 Investimentos: registre quanto investiu cada mês</t>
        </is>
      </c>
    </row>
    <row r="13" ht="18" customHeight="1">
      <c r="A13" s="14" t="inlineStr">
        <is>
          <t>4.</t>
        </is>
      </c>
      <c r="B13" s="34" t="inlineStr">
        <is>
          <t>Defina suas metas na aba 🎯 Metas</t>
        </is>
      </c>
    </row>
    <row r="14" ht="18" customHeight="1">
      <c r="A14" s="14" t="inlineStr">
        <is>
          <t>5.</t>
        </is>
      </c>
      <c r="B14" s="34" t="inlineStr">
        <is>
          <t>Acompanhe o resumo geral no 📊 Dashboard</t>
        </is>
      </c>
    </row>
    <row r="15" ht="18" customHeight="1">
      <c r="A15" t="inlineStr"/>
      <c r="B15" t="inlineStr"/>
    </row>
    <row r="16" ht="18" customHeight="1">
      <c r="A16" s="33" t="inlineStr">
        <is>
          <t>💡 DICAS</t>
        </is>
      </c>
    </row>
    <row r="17" ht="18" customHeight="1">
      <c r="A17" s="14" t="inlineStr">
        <is>
          <t>Regra 50-30-20:</t>
        </is>
      </c>
      <c r="B17" s="34" t="inlineStr">
        <is>
          <t>50% necessidades | 30% desejos | 20% investimentos</t>
        </is>
      </c>
    </row>
    <row r="18" ht="18" customHeight="1">
      <c r="A18" s="14" t="inlineStr">
        <is>
          <t>Reserva de emergência:</t>
        </is>
      </c>
      <c r="B18" s="34" t="inlineStr">
        <is>
          <t>Mínimo 3 meses de gastos em Tesouro Reserva ou CDB</t>
        </is>
      </c>
    </row>
    <row r="19" ht="18" customHeight="1">
      <c r="A19" s="14" t="inlineStr">
        <is>
          <t>Revise mensalmente:</t>
        </is>
      </c>
      <c r="B19" s="34" t="inlineStr">
        <is>
          <t>Atualizar a planilha todo mês é o hábito mais importante</t>
        </is>
      </c>
    </row>
    <row r="20" ht="18" customHeight="1">
      <c r="A20" t="inlineStr"/>
      <c r="B20" t="inlineStr"/>
    </row>
    <row r="21" ht="18" customHeight="1">
      <c r="A21" s="33" t="inlineStr">
        <is>
          <t>🌐 MAIS CONTEÚDO</t>
        </is>
      </c>
    </row>
    <row r="22" ht="18" customHeight="1">
      <c r="A22" s="14" t="inlineStr">
        <is>
          <t>Blog:</t>
        </is>
      </c>
      <c r="B22" s="34" t="inlineStr">
        <is>
          <t>fiquericoagora.com.br</t>
        </is>
      </c>
    </row>
    <row r="23" ht="18" customHeight="1">
      <c r="A23" s="14" t="inlineStr">
        <is>
          <t>Calculadoras gratuitas:</t>
        </is>
      </c>
      <c r="B23" s="34" t="inlineStr">
        <is>
          <t>fiquericoagora.com.br/#calculadoras</t>
        </is>
      </c>
    </row>
  </sheetData>
  <mergeCells count="5">
    <mergeCell ref="A1:D1"/>
    <mergeCell ref="A9:D9"/>
    <mergeCell ref="A3:D3"/>
    <mergeCell ref="A21:D21"/>
    <mergeCell ref="A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2026-05-30T01:46:59Z</dcterms:created>
  <dcterms:modified xmlns:dcterms="http://purl.org/dc/terms/" xmlns:xsi="http://www.w3.org/2001/XMLSchema-instance" xsi:type="dcterms:W3CDTF">2026-05-30T01:46:59Z</dcterms:modified>
</cp:coreProperties>
</file>